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B16" i="1"/>
  <c r="I5" i="1"/>
  <c r="I6" i="1"/>
  <c r="I7" i="1"/>
  <c r="I8" i="1"/>
  <c r="I9" i="1"/>
  <c r="I10" i="1"/>
  <c r="I11" i="1"/>
  <c r="I12" i="1"/>
  <c r="I13" i="1"/>
  <c r="I14" i="1"/>
  <c r="I15" i="1"/>
  <c r="I16" i="1"/>
  <c r="I4" i="1"/>
  <c r="J4" i="1" l="1"/>
  <c r="J12" i="1"/>
  <c r="J8" i="1"/>
  <c r="J15" i="1"/>
  <c r="J13" i="1"/>
  <c r="J11" i="1"/>
  <c r="J9" i="1"/>
  <c r="J7" i="1"/>
  <c r="J5" i="1"/>
  <c r="J6" i="1"/>
  <c r="J10" i="1"/>
  <c r="J14" i="1"/>
  <c r="J16" i="1" l="1"/>
</calcChain>
</file>

<file path=xl/sharedStrings.xml><?xml version="1.0" encoding="utf-8"?>
<sst xmlns="http://schemas.openxmlformats.org/spreadsheetml/2006/main" count="24" uniqueCount="23">
  <si>
    <t>Mes</t>
  </si>
  <si>
    <t xml:space="preserve">Basura </t>
  </si>
  <si>
    <t xml:space="preserve">Comercio </t>
  </si>
  <si>
    <t xml:space="preserve">Maleza </t>
  </si>
  <si>
    <t xml:space="preserve">Poda </t>
  </si>
  <si>
    <t xml:space="preserve">Publicidad </t>
  </si>
  <si>
    <t xml:space="preserve">Saneamiento </t>
  </si>
  <si>
    <t xml:space="preserve">Tránsito </t>
  </si>
  <si>
    <t xml:space="preserve">Total </t>
  </si>
  <si>
    <t xml:space="preserve">%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</si>
  <si>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</si>
  <si>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</si>
  <si>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</si>
  <si>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</si>
  <si>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</si>
  <si>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</si>
  <si>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</si>
  <si>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</si>
  <si>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</si>
  <si>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</si>
  <si>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</si>
  <si>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</si>
  <si>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Balance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</si>
</sst>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9" fontId="0" fillId="0" borderId="6" xfId="0" applyNumberFormat="1" applyBorder="1" applyProtection="1">
      <protection locked="0"/>
    </xf>
    <xf numFmtId="9" fontId="0" fillId="0" borderId="6" xfId="0" applyNumberFormat="1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Balance 2018</a:t>
            </a:r>
          </a:p>
        </c:rich>
      </c:tx>
      <c:layout>
        <c:manualLayout>
          <c:xMode val="edge"/>
          <c:yMode val="edge"/>
          <c:x val="0.29847531228431629"/>
          <c:y val="2.7777777777777776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Hoja1!$I$4:$I$15</c:f>
              <c:numCache>
                <c:formatCode>General</c:formatCode>
                <c:ptCount val="12"/>
                <c:pt idx="0">
                  <c:v>183</c:v>
                </c:pt>
                <c:pt idx="1">
                  <c:v>198</c:v>
                </c:pt>
                <c:pt idx="2">
                  <c:v>290</c:v>
                </c:pt>
                <c:pt idx="3">
                  <c:v>393</c:v>
                </c:pt>
                <c:pt idx="4">
                  <c:v>311</c:v>
                </c:pt>
                <c:pt idx="5">
                  <c:v>198</c:v>
                </c:pt>
                <c:pt idx="6">
                  <c:v>283</c:v>
                </c:pt>
                <c:pt idx="7">
                  <c:v>282</c:v>
                </c:pt>
                <c:pt idx="8">
                  <c:v>243</c:v>
                </c:pt>
                <c:pt idx="9">
                  <c:v>239</c:v>
                </c:pt>
                <c:pt idx="10">
                  <c:v>249</c:v>
                </c:pt>
                <c:pt idx="11">
                  <c:v>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Infracciones 2018 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Hoja1!$B$3:$H$3</c:f>
              <c:strCache>
                <c:ptCount val="7"/>
                <c:pt idx="0">
                  <c:v>Basura </c:v>
                </c:pt>
                <c:pt idx="1">
                  <c:v>Comercio </c:v>
                </c:pt>
                <c:pt idx="2">
                  <c:v>Maleza </c:v>
                </c:pt>
                <c:pt idx="3">
                  <c:v>Poda </c:v>
                </c:pt>
                <c:pt idx="4">
                  <c:v>Publicidad </c:v>
                </c:pt>
                <c:pt idx="5">
                  <c:v>Saneamiento </c:v>
                </c:pt>
                <c:pt idx="6">
                  <c:v>Tránsito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107</c:v>
                </c:pt>
                <c:pt idx="1">
                  <c:v>87</c:v>
                </c:pt>
                <c:pt idx="2">
                  <c:v>1928</c:v>
                </c:pt>
                <c:pt idx="3">
                  <c:v>106</c:v>
                </c:pt>
                <c:pt idx="4">
                  <c:v>2</c:v>
                </c:pt>
                <c:pt idx="5">
                  <c:v>473</c:v>
                </c:pt>
                <c:pt idx="6">
                  <c:v>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17</xdr:row>
      <xdr:rowOff>28575</xdr:rowOff>
    </xdr:from>
    <xdr:to>
      <xdr:col>8</xdr:col>
      <xdr:colOff>361950</xdr:colOff>
      <xdr:row>31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751417</xdr:colOff>
      <xdr:row>2</xdr:row>
      <xdr:rowOff>184151</xdr:rowOff>
    </xdr:from>
    <xdr:to>
      <xdr:col>17</xdr:col>
      <xdr:colOff>306917</xdr:colOff>
      <xdr:row>22</xdr:row>
      <xdr:rowOff>84667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Q2" sqref="Q2"/>
    </sheetView>
  </sheetViews>
  <sheetFormatPr baseColWidth="10" defaultRowHeight="15" x14ac:dyDescent="0.25"/>
  <cols>
    <col min="7" max="7" width="13.140625" bestFit="1" customWidth="1"/>
  </cols>
  <sheetData>
    <row r="1" spans="1:10" x14ac:dyDescent="0.25">
      <c r="A1" t="s">
        <v>22</v>
      </c>
    </row>
    <row r="2" spans="1:10" ht="15.75" thickBot="1" x14ac:dyDescent="0.3"/>
    <row r="3" spans="1:10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>
        <v>6</v>
      </c>
      <c r="C4" s="6">
        <v>10</v>
      </c>
      <c r="D4" s="6">
        <v>2</v>
      </c>
      <c r="E4" s="6">
        <v>1</v>
      </c>
      <c r="F4" s="6">
        <v>0</v>
      </c>
      <c r="G4" s="6">
        <v>40</v>
      </c>
      <c r="H4" s="6">
        <v>124</v>
      </c>
      <c r="I4" s="6">
        <f>SUM(B4:H4)</f>
        <v>183</v>
      </c>
      <c r="J4" s="7">
        <f>I4/I16</f>
        <v>5.7984790874524718E-2</v>
      </c>
    </row>
    <row r="5" spans="1:10" x14ac:dyDescent="0.25">
      <c r="A5" s="5" t="s">
        <v>11</v>
      </c>
      <c r="B5" s="6">
        <v>3</v>
      </c>
      <c r="C5" s="6">
        <v>2</v>
      </c>
      <c r="D5" s="6">
        <v>174</v>
      </c>
      <c r="E5" s="6">
        <v>0</v>
      </c>
      <c r="F5" s="6">
        <v>0</v>
      </c>
      <c r="G5" s="6">
        <v>19</v>
      </c>
      <c r="H5" s="6">
        <v>0</v>
      </c>
      <c r="I5" s="6">
        <f t="shared" ref="I5:I16" si="0">SUM(B5:H5)</f>
        <v>198</v>
      </c>
      <c r="J5" s="8">
        <f>I5/I16</f>
        <v>6.2737642585551326E-2</v>
      </c>
    </row>
    <row r="6" spans="1:10" x14ac:dyDescent="0.25">
      <c r="A6" s="5" t="s">
        <v>12</v>
      </c>
      <c r="B6" s="6">
        <v>4</v>
      </c>
      <c r="C6" s="6">
        <v>7</v>
      </c>
      <c r="D6" s="6">
        <v>155</v>
      </c>
      <c r="E6" s="6">
        <v>4</v>
      </c>
      <c r="F6" s="6">
        <v>0</v>
      </c>
      <c r="G6" s="6">
        <v>38</v>
      </c>
      <c r="H6" s="6">
        <v>82</v>
      </c>
      <c r="I6" s="6">
        <f t="shared" si="0"/>
        <v>290</v>
      </c>
      <c r="J6" s="8">
        <f>I6/I16</f>
        <v>9.1888466413181241E-2</v>
      </c>
    </row>
    <row r="7" spans="1:10" x14ac:dyDescent="0.25">
      <c r="A7" s="5" t="s">
        <v>13</v>
      </c>
      <c r="B7" s="6">
        <v>10</v>
      </c>
      <c r="C7" s="6">
        <v>8</v>
      </c>
      <c r="D7" s="6">
        <v>197</v>
      </c>
      <c r="E7" s="6">
        <v>10</v>
      </c>
      <c r="F7" s="6">
        <v>1</v>
      </c>
      <c r="G7" s="6">
        <v>49</v>
      </c>
      <c r="H7" s="6">
        <v>118</v>
      </c>
      <c r="I7" s="6">
        <f t="shared" si="0"/>
        <v>393</v>
      </c>
      <c r="J7" s="8">
        <f>I7/I16</f>
        <v>0.12452471482889733</v>
      </c>
    </row>
    <row r="8" spans="1:10" x14ac:dyDescent="0.25">
      <c r="A8" s="5" t="s">
        <v>14</v>
      </c>
      <c r="B8" s="6">
        <v>9</v>
      </c>
      <c r="C8" s="6">
        <v>6</v>
      </c>
      <c r="D8" s="6">
        <v>181</v>
      </c>
      <c r="E8" s="6">
        <v>12</v>
      </c>
      <c r="F8" s="6">
        <v>0</v>
      </c>
      <c r="G8" s="6">
        <v>29</v>
      </c>
      <c r="H8" s="6">
        <v>74</v>
      </c>
      <c r="I8" s="6">
        <f t="shared" si="0"/>
        <v>311</v>
      </c>
      <c r="J8" s="8">
        <f>I8/I16</f>
        <v>9.8542458808618505E-2</v>
      </c>
    </row>
    <row r="9" spans="1:10" x14ac:dyDescent="0.25">
      <c r="A9" s="5" t="s">
        <v>15</v>
      </c>
      <c r="B9" s="6">
        <v>3</v>
      </c>
      <c r="C9" s="6">
        <v>7</v>
      </c>
      <c r="D9" s="6">
        <v>161</v>
      </c>
      <c r="E9" s="6">
        <v>13</v>
      </c>
      <c r="F9" s="6">
        <v>0</v>
      </c>
      <c r="G9" s="6">
        <v>14</v>
      </c>
      <c r="H9" s="6">
        <v>0</v>
      </c>
      <c r="I9" s="6">
        <f t="shared" si="0"/>
        <v>198</v>
      </c>
      <c r="J9" s="8">
        <f>I9/I16</f>
        <v>6.2737642585551326E-2</v>
      </c>
    </row>
    <row r="10" spans="1:10" x14ac:dyDescent="0.25">
      <c r="A10" s="5" t="s">
        <v>16</v>
      </c>
      <c r="B10" s="6">
        <v>15</v>
      </c>
      <c r="C10" s="6">
        <v>10</v>
      </c>
      <c r="D10" s="6">
        <v>200</v>
      </c>
      <c r="E10" s="6">
        <v>14</v>
      </c>
      <c r="F10" s="6">
        <v>0</v>
      </c>
      <c r="G10" s="6">
        <v>19</v>
      </c>
      <c r="H10" s="6">
        <v>25</v>
      </c>
      <c r="I10" s="6">
        <f t="shared" si="0"/>
        <v>283</v>
      </c>
      <c r="J10" s="8">
        <f>I10/I16</f>
        <v>8.9670468948035487E-2</v>
      </c>
    </row>
    <row r="11" spans="1:10" x14ac:dyDescent="0.25">
      <c r="A11" s="5" t="s">
        <v>17</v>
      </c>
      <c r="B11" s="6">
        <v>19</v>
      </c>
      <c r="C11" s="6">
        <v>3</v>
      </c>
      <c r="D11" s="6">
        <v>180</v>
      </c>
      <c r="E11" s="6">
        <v>20</v>
      </c>
      <c r="F11" s="6">
        <v>1</v>
      </c>
      <c r="G11" s="6">
        <v>42</v>
      </c>
      <c r="H11" s="6">
        <v>17</v>
      </c>
      <c r="I11" s="6">
        <f t="shared" si="0"/>
        <v>282</v>
      </c>
      <c r="J11" s="8">
        <f>I11/I16</f>
        <v>8.9353612167300381E-2</v>
      </c>
    </row>
    <row r="12" spans="1:10" x14ac:dyDescent="0.25">
      <c r="A12" s="5" t="s">
        <v>18</v>
      </c>
      <c r="B12" s="6">
        <v>11</v>
      </c>
      <c r="C12" s="6">
        <v>7</v>
      </c>
      <c r="D12" s="6">
        <v>133</v>
      </c>
      <c r="E12" s="6">
        <v>16</v>
      </c>
      <c r="F12" s="6">
        <v>0</v>
      </c>
      <c r="G12" s="6">
        <v>73</v>
      </c>
      <c r="H12" s="6">
        <v>3</v>
      </c>
      <c r="I12" s="6">
        <f t="shared" si="0"/>
        <v>243</v>
      </c>
      <c r="J12" s="8">
        <f>I12/I16</f>
        <v>7.6996197718631185E-2</v>
      </c>
    </row>
    <row r="13" spans="1:10" x14ac:dyDescent="0.25">
      <c r="A13" s="5" t="s">
        <v>19</v>
      </c>
      <c r="B13" s="6">
        <v>12</v>
      </c>
      <c r="C13" s="6">
        <v>7</v>
      </c>
      <c r="D13" s="6">
        <v>170</v>
      </c>
      <c r="E13" s="6">
        <v>7</v>
      </c>
      <c r="F13" s="6">
        <v>0</v>
      </c>
      <c r="G13" s="6">
        <v>41</v>
      </c>
      <c r="H13" s="6">
        <v>2</v>
      </c>
      <c r="I13" s="6">
        <f t="shared" si="0"/>
        <v>239</v>
      </c>
      <c r="J13" s="8">
        <f>I13/I16</f>
        <v>7.5728770595690748E-2</v>
      </c>
    </row>
    <row r="14" spans="1:10" x14ac:dyDescent="0.25">
      <c r="A14" s="5" t="s">
        <v>20</v>
      </c>
      <c r="B14" s="6">
        <v>12</v>
      </c>
      <c r="C14" s="6">
        <v>6</v>
      </c>
      <c r="D14" s="6">
        <v>168</v>
      </c>
      <c r="E14" s="6">
        <v>7</v>
      </c>
      <c r="F14" s="6">
        <v>0</v>
      </c>
      <c r="G14" s="6">
        <v>56</v>
      </c>
      <c r="H14" s="6">
        <v>0</v>
      </c>
      <c r="I14" s="6">
        <f t="shared" si="0"/>
        <v>249</v>
      </c>
      <c r="J14" s="8">
        <f>I14/I16</f>
        <v>7.889733840304182E-2</v>
      </c>
    </row>
    <row r="15" spans="1:10" x14ac:dyDescent="0.25">
      <c r="A15" s="5" t="s">
        <v>21</v>
      </c>
      <c r="B15" s="6">
        <v>3</v>
      </c>
      <c r="C15" s="6">
        <v>14</v>
      </c>
      <c r="D15" s="6">
        <v>207</v>
      </c>
      <c r="E15" s="6">
        <v>2</v>
      </c>
      <c r="F15" s="6">
        <v>0</v>
      </c>
      <c r="G15" s="6">
        <v>53</v>
      </c>
      <c r="H15" s="6">
        <v>8</v>
      </c>
      <c r="I15" s="6">
        <f t="shared" si="0"/>
        <v>287</v>
      </c>
      <c r="J15" s="8">
        <f>I15/I16</f>
        <v>9.0937896070975924E-2</v>
      </c>
    </row>
    <row r="16" spans="1:10" ht="15.75" thickBot="1" x14ac:dyDescent="0.3">
      <c r="A16" s="9" t="s">
        <v>8</v>
      </c>
      <c r="B16" s="10">
        <f>SUM(B4:B15)</f>
        <v>107</v>
      </c>
      <c r="C16" s="10">
        <f t="shared" ref="C16:H16" si="1">SUM(C4:C15)</f>
        <v>87</v>
      </c>
      <c r="D16" s="10">
        <f t="shared" si="1"/>
        <v>1928</v>
      </c>
      <c r="E16" s="10">
        <f t="shared" si="1"/>
        <v>106</v>
      </c>
      <c r="F16" s="10">
        <f t="shared" si="1"/>
        <v>2</v>
      </c>
      <c r="G16" s="10">
        <f t="shared" si="1"/>
        <v>473</v>
      </c>
      <c r="H16" s="10">
        <f t="shared" si="1"/>
        <v>453</v>
      </c>
      <c r="I16" s="6">
        <f t="shared" si="0"/>
        <v>3156</v>
      </c>
      <c r="J16" s="8">
        <f>SUM(J4:J15)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2022-01-28T13:23:18Z</dcterms:created>
  <dcterms:modified xsi:type="dcterms:W3CDTF">2022-01-28T14:18:35Z</dcterms:modified>
</cp:coreProperties>
</file>