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1" l="1"/>
  <c r="O9" i="1"/>
  <c r="O8" i="1"/>
  <c r="O7" i="1"/>
  <c r="O6" i="1"/>
  <c r="O5" i="1"/>
  <c r="O4" i="1"/>
  <c r="O3" i="1"/>
  <c r="N9" i="1"/>
  <c r="N10" i="1"/>
  <c r="N8" i="1"/>
  <c r="N7" i="1"/>
  <c r="N6" i="1"/>
  <c r="N5" i="1"/>
  <c r="N4" i="1"/>
  <c r="N3" i="1"/>
  <c r="M10" i="1"/>
  <c r="G22" i="1"/>
  <c r="G21" i="1"/>
  <c r="F16" i="1"/>
  <c r="B22" i="1"/>
  <c r="F15" i="1"/>
  <c r="F17" i="1"/>
  <c r="F18" i="1"/>
  <c r="F19" i="1"/>
  <c r="F20" i="1"/>
  <c r="F21" i="1"/>
  <c r="E22" i="1"/>
  <c r="D22" i="1"/>
  <c r="C22" i="1"/>
  <c r="I10" i="1"/>
  <c r="J10" i="1"/>
  <c r="L10" i="1" l="1"/>
  <c r="K10" i="1"/>
  <c r="H10" i="1"/>
  <c r="G10" i="1"/>
  <c r="F10" i="1"/>
  <c r="E10" i="1"/>
  <c r="D10" i="1"/>
  <c r="C10" i="1"/>
  <c r="B10" i="1"/>
  <c r="F22" i="1"/>
  <c r="G17" i="1" s="1"/>
  <c r="G19" i="1" l="1"/>
  <c r="G16" i="1"/>
  <c r="G15" i="1"/>
  <c r="G18" i="1"/>
  <c r="G20" i="1"/>
</calcChain>
</file>

<file path=xl/sharedStrings.xml><?xml version="1.0" encoding="utf-8"?>
<sst xmlns="http://schemas.openxmlformats.org/spreadsheetml/2006/main" count="38" uniqueCount="27">
  <si>
    <t>TIPO DE MATERIAL</t>
  </si>
  <si>
    <t>PET 1</t>
  </si>
  <si>
    <t>PET 2</t>
  </si>
  <si>
    <t>PET 3</t>
  </si>
  <si>
    <t>PAPEL BLANCO</t>
  </si>
  <si>
    <t>PAPEL COLOR</t>
  </si>
  <si>
    <t>PLASTICOS FILM</t>
  </si>
  <si>
    <t>LATAS</t>
  </si>
  <si>
    <t>ALUMINIO</t>
  </si>
  <si>
    <t>PLASTICO CRISTAL</t>
  </si>
  <si>
    <t>TOTAL</t>
  </si>
  <si>
    <t xml:space="preserve">MAYO </t>
  </si>
  <si>
    <t>JUNIO</t>
  </si>
  <si>
    <t>JULIO</t>
  </si>
  <si>
    <t>AGOSTO</t>
  </si>
  <si>
    <t>SEPTIEMBRE</t>
  </si>
  <si>
    <t>NOVIEMBRE</t>
  </si>
  <si>
    <t>DICIEMBRE</t>
  </si>
  <si>
    <t>BIDONES</t>
  </si>
  <si>
    <t>TARIMAS</t>
  </si>
  <si>
    <t xml:space="preserve">FRASCO MERMELADA </t>
  </si>
  <si>
    <t>PLOMO</t>
  </si>
  <si>
    <t>CHATARRA</t>
  </si>
  <si>
    <t>TOTAL POR MES</t>
  </si>
  <si>
    <t xml:space="preserve">% </t>
  </si>
  <si>
    <t>VIDRIO</t>
  </si>
  <si>
    <t>CARTÓN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</si>
</sst>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9" fontId="2" fillId="0" borderId="1" xfId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/>
    <xf numFmtId="0" fontId="2" fillId="0" borderId="2" xfId="0" applyFont="1" applyBorder="1"/>
    <xf numFmtId="0" fontId="2" fillId="0" borderId="2" xfId="0" applyFont="1" applyFill="1" applyBorder="1"/>
    <xf numFmtId="9" fontId="2" fillId="0" borderId="2" xfId="1" applyFont="1" applyBorder="1"/>
    <xf numFmtId="0" fontId="2" fillId="0" borderId="3" xfId="0" applyFont="1" applyFill="1" applyBorder="1"/>
    <xf numFmtId="9" fontId="2" fillId="0" borderId="3" xfId="1" applyFont="1" applyFill="1" applyBorder="1"/>
    <xf numFmtId="0" fontId="0" fillId="0" borderId="3" xfId="0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3"/>
  <sheetViews>
    <sheetView tabSelected="1" zoomScale="98" zoomScaleNormal="98" workbookViewId="0">
      <selection activeCell="K6" sqref="K6"/>
    </sheetView>
  </sheetViews>
  <sheetFormatPr baseColWidth="10" defaultRowHeight="15" x14ac:dyDescent="0.25"/>
  <cols>
    <col min="1" max="1" width="16.5703125" bestFit="1" customWidth="1"/>
    <col min="2" max="2" width="14.28515625" bestFit="1" customWidth="1"/>
    <col min="3" max="3" width="13" bestFit="1" customWidth="1"/>
    <col min="4" max="4" width="17.28515625" customWidth="1"/>
    <col min="7" max="7" width="12" bestFit="1" customWidth="1"/>
    <col min="8" max="8" width="15.140625" bestFit="1" customWidth="1"/>
    <col min="11" max="11" width="16.140625" bestFit="1" customWidth="1"/>
    <col min="13" max="13" width="19.7109375" customWidth="1"/>
    <col min="14" max="14" width="11.7109375" customWidth="1"/>
    <col min="17" max="17" width="15.28515625" bestFit="1" customWidth="1"/>
    <col min="18" max="18" width="11.85546875" bestFit="1" customWidth="1"/>
  </cols>
  <sheetData>
    <row r="2" spans="1:22" ht="30" x14ac:dyDescent="0.25">
      <c r="A2" s="11" t="s">
        <v>0</v>
      </c>
      <c r="B2" s="9" t="s">
        <v>4</v>
      </c>
      <c r="C2" s="9" t="s">
        <v>5</v>
      </c>
      <c r="D2" s="9" t="s">
        <v>26</v>
      </c>
      <c r="E2" s="9" t="s">
        <v>1</v>
      </c>
      <c r="F2" s="9" t="s">
        <v>2</v>
      </c>
      <c r="G2" s="9" t="s">
        <v>3</v>
      </c>
      <c r="H2" s="9" t="s">
        <v>6</v>
      </c>
      <c r="I2" s="9" t="s">
        <v>21</v>
      </c>
      <c r="J2" s="9" t="s">
        <v>22</v>
      </c>
      <c r="K2" s="9" t="s">
        <v>8</v>
      </c>
      <c r="L2" s="12" t="s">
        <v>9</v>
      </c>
      <c r="M2" s="9" t="s">
        <v>25</v>
      </c>
      <c r="N2" s="12" t="s">
        <v>23</v>
      </c>
      <c r="O2" s="9" t="s">
        <v>24</v>
      </c>
    </row>
    <row r="3" spans="1:22" x14ac:dyDescent="0.25">
      <c r="A3" s="10" t="s">
        <v>11</v>
      </c>
      <c r="B3" s="1">
        <v>534</v>
      </c>
      <c r="C3" s="1">
        <v>491</v>
      </c>
      <c r="D3" s="1">
        <v>1751</v>
      </c>
      <c r="E3" s="1">
        <v>104</v>
      </c>
      <c r="F3" s="1">
        <v>17</v>
      </c>
      <c r="G3" s="1">
        <v>0</v>
      </c>
      <c r="H3" s="1">
        <v>150</v>
      </c>
      <c r="I3" s="1">
        <v>0</v>
      </c>
      <c r="J3" s="1">
        <v>0</v>
      </c>
      <c r="K3" s="1">
        <v>141</v>
      </c>
      <c r="L3" s="1">
        <v>0</v>
      </c>
      <c r="M3" s="1">
        <v>0</v>
      </c>
      <c r="N3" s="8">
        <f>SUM(B3:M3)</f>
        <v>3188</v>
      </c>
      <c r="O3" s="7">
        <f>(N4/N10)</f>
        <v>0.12652426548817416</v>
      </c>
      <c r="S3" s="7"/>
      <c r="T3" s="7"/>
      <c r="U3" s="7"/>
      <c r="V3" s="7"/>
    </row>
    <row r="4" spans="1:22" x14ac:dyDescent="0.25">
      <c r="A4" s="10" t="s">
        <v>12</v>
      </c>
      <c r="B4" s="1">
        <v>273</v>
      </c>
      <c r="C4" s="1">
        <v>1386</v>
      </c>
      <c r="D4" s="1">
        <v>4212</v>
      </c>
      <c r="E4" s="1">
        <v>617</v>
      </c>
      <c r="F4" s="1">
        <v>80</v>
      </c>
      <c r="G4" s="1">
        <v>133</v>
      </c>
      <c r="H4" s="1">
        <v>0</v>
      </c>
      <c r="I4" s="1">
        <v>0</v>
      </c>
      <c r="J4" s="1">
        <v>0</v>
      </c>
      <c r="K4" s="1">
        <v>610</v>
      </c>
      <c r="L4" s="1">
        <v>419</v>
      </c>
      <c r="M4" s="1">
        <v>0</v>
      </c>
      <c r="N4" s="8">
        <f>SUM(B4:M4)</f>
        <v>7730</v>
      </c>
      <c r="O4" s="7">
        <f>(N4/N10)</f>
        <v>0.12652426548817416</v>
      </c>
    </row>
    <row r="5" spans="1:22" x14ac:dyDescent="0.25">
      <c r="A5" s="10" t="s">
        <v>13</v>
      </c>
      <c r="B5" s="1">
        <v>2869</v>
      </c>
      <c r="C5" s="1">
        <v>4158</v>
      </c>
      <c r="D5" s="1">
        <v>600</v>
      </c>
      <c r="E5" s="1">
        <v>0</v>
      </c>
      <c r="F5" s="1">
        <v>0</v>
      </c>
      <c r="G5" s="1">
        <v>744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8">
        <f>SUM(B5:M5)</f>
        <v>8371</v>
      </c>
      <c r="O5" s="7">
        <f>(N5/N10)</f>
        <v>0.13701612243227759</v>
      </c>
    </row>
    <row r="6" spans="1:22" x14ac:dyDescent="0.25">
      <c r="A6" s="10" t="s">
        <v>14</v>
      </c>
      <c r="B6" s="1">
        <v>479</v>
      </c>
      <c r="C6" s="1">
        <v>1020</v>
      </c>
      <c r="D6" s="1">
        <v>4926</v>
      </c>
      <c r="E6" s="1">
        <v>228</v>
      </c>
      <c r="F6" s="1">
        <v>52</v>
      </c>
      <c r="G6" s="1">
        <v>30</v>
      </c>
      <c r="H6" s="1">
        <v>41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8">
        <f>SUM(B6:M6)</f>
        <v>6776</v>
      </c>
      <c r="O6" s="7">
        <f>(N6/N10)</f>
        <v>0.11090923970865046</v>
      </c>
    </row>
    <row r="7" spans="1:22" x14ac:dyDescent="0.25">
      <c r="A7" s="10" t="s">
        <v>15</v>
      </c>
      <c r="B7" s="1">
        <v>334</v>
      </c>
      <c r="C7" s="1">
        <v>979</v>
      </c>
      <c r="D7" s="1">
        <v>5460</v>
      </c>
      <c r="E7" s="1">
        <v>950</v>
      </c>
      <c r="F7" s="1">
        <v>93</v>
      </c>
      <c r="G7" s="1">
        <v>417</v>
      </c>
      <c r="H7" s="1">
        <v>0</v>
      </c>
      <c r="I7" s="1">
        <v>0</v>
      </c>
      <c r="J7" s="1">
        <v>0</v>
      </c>
      <c r="K7" s="1">
        <v>0</v>
      </c>
      <c r="L7" s="1">
        <v>680</v>
      </c>
      <c r="M7" s="1">
        <v>0</v>
      </c>
      <c r="N7" s="8">
        <f>SUM(B7:M7)</f>
        <v>8913</v>
      </c>
      <c r="O7" s="7">
        <f>(N7/N10)</f>
        <v>0.14588755217284557</v>
      </c>
    </row>
    <row r="8" spans="1:22" x14ac:dyDescent="0.25">
      <c r="A8" s="10" t="s">
        <v>16</v>
      </c>
      <c r="B8" s="1">
        <v>402</v>
      </c>
      <c r="C8" s="1">
        <v>500</v>
      </c>
      <c r="D8" s="1">
        <v>2482</v>
      </c>
      <c r="E8" s="1">
        <v>402</v>
      </c>
      <c r="F8" s="1">
        <v>98</v>
      </c>
      <c r="G8" s="1">
        <v>124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13650</v>
      </c>
      <c r="N8" s="8">
        <f>SUM(B8:M8)</f>
        <v>17658</v>
      </c>
      <c r="O8" s="7">
        <f>(N8/N10)</f>
        <v>0.28902528848514608</v>
      </c>
    </row>
    <row r="9" spans="1:22" x14ac:dyDescent="0.25">
      <c r="A9" s="10" t="s">
        <v>17</v>
      </c>
      <c r="B9" s="1">
        <v>915</v>
      </c>
      <c r="C9" s="1">
        <v>746</v>
      </c>
      <c r="D9" s="1">
        <v>5570</v>
      </c>
      <c r="E9" s="1">
        <v>630</v>
      </c>
      <c r="F9" s="1">
        <v>145</v>
      </c>
      <c r="G9" s="1">
        <v>164</v>
      </c>
      <c r="H9" s="1">
        <v>59</v>
      </c>
      <c r="I9" s="1">
        <v>10</v>
      </c>
      <c r="J9" s="1">
        <v>120</v>
      </c>
      <c r="K9" s="1">
        <v>100</v>
      </c>
      <c r="L9" s="1">
        <v>0</v>
      </c>
      <c r="M9" s="1">
        <v>0</v>
      </c>
      <c r="N9" s="8">
        <f>SUM(B9:M9)</f>
        <v>8459</v>
      </c>
      <c r="O9" s="7">
        <f>(N9/N10)</f>
        <v>0.13845650216875358</v>
      </c>
    </row>
    <row r="10" spans="1:22" x14ac:dyDescent="0.25">
      <c r="A10" s="13" t="s">
        <v>10</v>
      </c>
      <c r="B10" s="14">
        <f t="shared" ref="B10:H10" si="0">SUM(B3:B9)</f>
        <v>5806</v>
      </c>
      <c r="C10" s="14">
        <f t="shared" si="0"/>
        <v>9280</v>
      </c>
      <c r="D10" s="14">
        <f t="shared" si="0"/>
        <v>25001</v>
      </c>
      <c r="E10" s="14">
        <f t="shared" si="0"/>
        <v>2931</v>
      </c>
      <c r="F10" s="14">
        <f t="shared" si="0"/>
        <v>485</v>
      </c>
      <c r="G10" s="14">
        <f t="shared" si="0"/>
        <v>1612</v>
      </c>
      <c r="H10" s="14">
        <f t="shared" si="0"/>
        <v>250</v>
      </c>
      <c r="I10" s="14">
        <f>SUM(I3:I9)</f>
        <v>10</v>
      </c>
      <c r="J10" s="14">
        <f>SUM(J3:J9)</f>
        <v>120</v>
      </c>
      <c r="K10" s="14">
        <f>SUM(K3:K9)</f>
        <v>851</v>
      </c>
      <c r="L10" s="14">
        <f>SUM(L3:L9)</f>
        <v>1099</v>
      </c>
      <c r="M10" s="14">
        <f>SUM(M3:M9)</f>
        <v>13650</v>
      </c>
      <c r="N10" s="15">
        <f>SUM(N3:N9)</f>
        <v>61095</v>
      </c>
      <c r="O10" s="16">
        <f>(N10/N10)</f>
        <v>1</v>
      </c>
    </row>
    <row r="11" spans="1:22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8"/>
      <c r="O11" s="18"/>
    </row>
    <row r="12" spans="1:22" x14ac:dyDescent="0.25">
      <c r="A12" s="2"/>
      <c r="B12" s="2"/>
    </row>
    <row r="13" spans="1:22" ht="14.45" x14ac:dyDescent="0.3">
      <c r="A13" s="4"/>
      <c r="B13" s="4"/>
      <c r="C13" s="4"/>
      <c r="D13" s="4"/>
      <c r="E13" s="4"/>
      <c r="F13" s="4"/>
      <c r="G13" s="5"/>
      <c r="H13" s="4"/>
      <c r="I13" s="4"/>
      <c r="J13" s="4"/>
      <c r="K13" s="4"/>
      <c r="L13" s="5"/>
      <c r="M13" s="5"/>
      <c r="N13" s="5"/>
      <c r="O13" s="5"/>
      <c r="P13" s="5"/>
      <c r="Q13" s="5"/>
      <c r="R13" s="2"/>
    </row>
    <row r="14" spans="1:22" ht="30" x14ac:dyDescent="0.25">
      <c r="A14" s="11" t="s">
        <v>0</v>
      </c>
      <c r="B14" s="9" t="s">
        <v>18</v>
      </c>
      <c r="C14" s="9" t="s">
        <v>19</v>
      </c>
      <c r="D14" s="12" t="s">
        <v>20</v>
      </c>
      <c r="E14" s="9" t="s">
        <v>7</v>
      </c>
      <c r="F14" s="12" t="s">
        <v>23</v>
      </c>
      <c r="G14" s="9" t="s">
        <v>24</v>
      </c>
      <c r="I14" s="2"/>
      <c r="J14" s="2"/>
      <c r="M14" s="2"/>
      <c r="N14" s="2"/>
      <c r="O14" s="2"/>
      <c r="P14" s="2"/>
      <c r="Q14" s="6"/>
      <c r="R14" s="2"/>
    </row>
    <row r="15" spans="1:22" x14ac:dyDescent="0.25">
      <c r="A15" s="10" t="s">
        <v>11</v>
      </c>
      <c r="B15" s="1">
        <v>0</v>
      </c>
      <c r="C15" s="1">
        <v>0</v>
      </c>
      <c r="D15" s="1">
        <v>0</v>
      </c>
      <c r="E15" s="1">
        <v>368</v>
      </c>
      <c r="F15" s="8">
        <f>SUM(B15:E15)</f>
        <v>368</v>
      </c>
      <c r="G15" s="7">
        <f>F15/F22</f>
        <v>0.42990654205607476</v>
      </c>
    </row>
    <row r="16" spans="1:22" x14ac:dyDescent="0.25">
      <c r="A16" s="10" t="s">
        <v>12</v>
      </c>
      <c r="B16" s="1">
        <v>0</v>
      </c>
      <c r="C16" s="1">
        <v>0</v>
      </c>
      <c r="D16" s="1">
        <v>0</v>
      </c>
      <c r="E16" s="1">
        <v>0</v>
      </c>
      <c r="F16" s="8">
        <f>SUM(B16:E16)</f>
        <v>0</v>
      </c>
      <c r="G16" s="7">
        <f>F16/F22</f>
        <v>0</v>
      </c>
    </row>
    <row r="17" spans="1:7" x14ac:dyDescent="0.25">
      <c r="A17" s="10" t="s">
        <v>13</v>
      </c>
      <c r="B17" s="1">
        <v>0</v>
      </c>
      <c r="C17" s="1">
        <v>0</v>
      </c>
      <c r="D17" s="1">
        <v>0</v>
      </c>
      <c r="E17" s="1">
        <v>0</v>
      </c>
      <c r="F17" s="8">
        <f>SUM(B17:E17)</f>
        <v>0</v>
      </c>
      <c r="G17" s="7">
        <f>F17/F22</f>
        <v>0</v>
      </c>
    </row>
    <row r="18" spans="1:7" x14ac:dyDescent="0.25">
      <c r="A18" s="10" t="s">
        <v>14</v>
      </c>
      <c r="B18" s="1">
        <v>0</v>
      </c>
      <c r="C18" s="1">
        <v>0</v>
      </c>
      <c r="D18" s="1">
        <v>0</v>
      </c>
      <c r="E18" s="1">
        <v>0</v>
      </c>
      <c r="F18" s="8">
        <f>SUM(B18:E18)</f>
        <v>0</v>
      </c>
      <c r="G18" s="7">
        <f>F18/F22</f>
        <v>0</v>
      </c>
    </row>
    <row r="19" spans="1:7" x14ac:dyDescent="0.25">
      <c r="A19" s="10" t="s">
        <v>15</v>
      </c>
      <c r="B19" s="3">
        <v>70</v>
      </c>
      <c r="C19" s="3">
        <v>4</v>
      </c>
      <c r="D19" s="1">
        <v>0</v>
      </c>
      <c r="E19" s="1">
        <v>0</v>
      </c>
      <c r="F19" s="8">
        <f>SUM(B19:E19)</f>
        <v>74</v>
      </c>
      <c r="G19" s="7">
        <f>F19/F22</f>
        <v>8.6448598130841117E-2</v>
      </c>
    </row>
    <row r="20" spans="1:7" x14ac:dyDescent="0.25">
      <c r="A20" s="10" t="s">
        <v>16</v>
      </c>
      <c r="B20" s="1">
        <v>5</v>
      </c>
      <c r="C20" s="1">
        <v>0</v>
      </c>
      <c r="D20" s="1">
        <v>45</v>
      </c>
      <c r="E20" s="1">
        <v>0</v>
      </c>
      <c r="F20" s="8">
        <f>SUM(B20:E20)</f>
        <v>50</v>
      </c>
      <c r="G20" s="7">
        <f>F20/F22</f>
        <v>5.8411214953271028E-2</v>
      </c>
    </row>
    <row r="21" spans="1:7" x14ac:dyDescent="0.25">
      <c r="A21" s="10" t="s">
        <v>17</v>
      </c>
      <c r="B21" s="1">
        <v>24</v>
      </c>
      <c r="C21" s="1">
        <v>0</v>
      </c>
      <c r="D21" s="1">
        <v>0</v>
      </c>
      <c r="E21" s="1">
        <v>340</v>
      </c>
      <c r="F21" s="8">
        <f>SUM(B21:E21)</f>
        <v>364</v>
      </c>
      <c r="G21" s="7">
        <f>F21/F22</f>
        <v>0.42523364485981308</v>
      </c>
    </row>
    <row r="22" spans="1:7" x14ac:dyDescent="0.25">
      <c r="A22" s="13" t="s">
        <v>10</v>
      </c>
      <c r="B22" s="14">
        <f>SUM(B15:B21)</f>
        <v>99</v>
      </c>
      <c r="C22" s="14">
        <f>SUM(C15:C21)</f>
        <v>4</v>
      </c>
      <c r="D22" s="14">
        <f>SUM(D15:D21)</f>
        <v>45</v>
      </c>
      <c r="E22" s="14">
        <f>SUM(E15:E21)</f>
        <v>708</v>
      </c>
      <c r="F22" s="15">
        <f>SUM(F15:F21)</f>
        <v>856</v>
      </c>
      <c r="G22" s="16">
        <f>(F22/F22)</f>
        <v>1</v>
      </c>
    </row>
    <row r="23" spans="1:7" x14ac:dyDescent="0.25">
      <c r="A23" s="17"/>
      <c r="B23" s="18"/>
      <c r="C23" s="18"/>
      <c r="D23" s="18"/>
      <c r="E23" s="18"/>
      <c r="F23" s="18"/>
      <c r="G23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Apud</dc:creator>
  <cp:lastModifiedBy>Mariana Baygorria</cp:lastModifiedBy>
  <dcterms:created xsi:type="dcterms:W3CDTF">2020-07-23T14:48:34Z</dcterms:created>
  <dcterms:modified xsi:type="dcterms:W3CDTF">2021-05-19T13:14:02Z</dcterms:modified>
</cp:coreProperties>
</file>